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36" documentId="8_{6577EAE6-4EF5-4283-906F-9F494C81E305}" xr6:coauthVersionLast="47" xr6:coauthVersionMax="47" xr10:uidLastSave="{0842FB0B-287C-4312-9D0E-3ECE7CFC37C7}"/>
  <bookViews>
    <workbookView xWindow="43080" yWindow="-120" windowWidth="29040" windowHeight="17520" xr2:uid="{00000000-000D-0000-FFFF-FFFF00000000}"/>
  </bookViews>
  <sheets>
    <sheet name="Anfahtskostenrechner" sheetId="4" r:id="rId1"/>
    <sheet name="Tabelle2" sheetId="2" state="hidden" r:id="rId2"/>
    <sheet name="Tabelle3"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4" l="1" a="1"/>
  <c r="E18" i="4" s="1"/>
  <c r="K14" i="4" s="1"/>
  <c r="E17" i="4"/>
  <c r="K10" i="4" s="1"/>
  <c r="K17" i="4" l="1"/>
  <c r="K16" i="4"/>
  <c r="K15" i="4"/>
  <c r="K18" i="4" l="1"/>
  <c r="K22" i="4" l="1"/>
  <c r="K23" i="4" s="1"/>
  <c r="K24"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<sst xmlns="http://schemas.openxmlformats.org/spreadsheetml/2006/main" count="36" uniqueCount="34">
  <si>
    <t>Meister</t>
  </si>
  <si>
    <t xml:space="preserve">Geselle </t>
  </si>
  <si>
    <t>Helfer</t>
  </si>
  <si>
    <t>Azubi</t>
  </si>
  <si>
    <t>Fahrzeugkosten Anfahrt</t>
  </si>
  <si>
    <t>Dauer der Anfahrt (hh:mm)</t>
  </si>
  <si>
    <t>Summe Fahrzeug- und Personalkosten</t>
  </si>
  <si>
    <t xml:space="preserve">Gesamtkosten Anfahrt inklusive MwSt. </t>
  </si>
  <si>
    <t>Adresse:</t>
  </si>
  <si>
    <t>Kontakt:</t>
  </si>
  <si>
    <t>Name:</t>
  </si>
  <si>
    <t>Gesamtkosten der Anfahrt</t>
  </si>
  <si>
    <t>Tel. 0511/123123123</t>
  </si>
  <si>
    <t>zzgl. 19% MwSt.</t>
  </si>
  <si>
    <t>Am Erker 24, 3017X Hannover</t>
  </si>
  <si>
    <t>Der kleine handwerk.com-Anfahrtskostenrechner</t>
  </si>
  <si>
    <t>1. Kundendaten (optional)</t>
  </si>
  <si>
    <t>Durchschnittl. Fahrzeugkosten (€ pro km)</t>
  </si>
  <si>
    <t xml:space="preserve">Rechnen Sie mit diesem Anfahrtskostenrechner aus, welche Kosten durch Ihre Fahrt zum Kunden entstehen. Die Kosten setzen sich aus den Fahrzeugkosten pro Kilometer und den Personalkosten für die benötigte Zeit zusammen. Füllen Sie einfach alle weiß markierten Felder mit Ihren individuellen Daten aus. Die Zahl der an der Fahrt beteiligten Mitarbeiter können Sie über ein Dropdown-Menü für Meister, Gesellen und Co. wählen; deren Stundensätze legen Sie individuell fest. Optional können Sie auch die Beispiel-Kundendaten eintragen, um die berechneten Kosten leichter zuordnen zu können. </t>
  </si>
  <si>
    <t>ja</t>
  </si>
  <si>
    <t>nein</t>
  </si>
  <si>
    <t>Fahrtstrecke gesamt</t>
  </si>
  <si>
    <t>2. Fahrtweg und Dauer der Anfahrt</t>
  </si>
  <si>
    <t>3. Kosten pro Kilometer und Fahrzeugkosten</t>
  </si>
  <si>
    <t>Beteiligte Mitarbeiter</t>
  </si>
  <si>
    <t>Fahren Sie vom Kunden direkt zurück in den Betrieb?*</t>
  </si>
  <si>
    <t>Stundensatz**, netto</t>
  </si>
  <si>
    <t>4. Eingesetztes Personal und Personalkosten</t>
  </si>
  <si>
    <t>Personalkosten Fahrtzeit</t>
  </si>
  <si>
    <t>Summe Personalkosten Fahrtzeit:</t>
  </si>
  <si>
    <t>**Ihr Netto-Stundensatz (ohne MwSt), den Ihre Kunden je Arbeitsstunde zahlen</t>
  </si>
  <si>
    <t>*Wählen Sie hier "ja" oder "nein". Wenn Sie vom Kunden weiter zum nächsten Auftrag fahren, rechnet  das Tool mit der einfachen Strecke und Fahrzeit. Kehren Sie vom Kunden direkt in den Betrieb zurück, rechnet es mit Strecke und Fahrzeit für Hin- und Rückfahrt.</t>
  </si>
  <si>
    <t>M. Musterkunde</t>
  </si>
  <si>
    <t>Entfernung vom Betrieb zum Kunden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</si>
</sst>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 &quot;€&quot;"/>
  </numFmts>
  <fonts count="7" x14ac:knownFonts="1">
    <font>
      <sz val="11"/>
      <color theme="1"/>
      <name val="Calibri"/>
      <family val="2"/>
      <scheme val="minor"/>
    </font>
    <font>
      <b/>
      <sz val="11"/>
      <color theme="0"/>
      <name val="Calibri"/>
      <family val="2"/>
      <scheme val="minor"/>
    </font>
    <font>
      <b/>
      <sz val="11"/>
      <color theme="1"/>
      <name val="Calibri"/>
      <family val="2"/>
      <scheme val="minor"/>
    </font>
    <font>
      <sz val="18"/>
      <color theme="1"/>
      <name val="Calibri"/>
      <family val="2"/>
      <scheme val="minor"/>
    </font>
    <font>
      <b/>
      <sz val="14"/>
      <color theme="0"/>
      <name val="Calibri"/>
      <family val="2"/>
      <scheme val="minor"/>
    </font>
    <font>
      <b/>
      <sz val="11"/>
      <name val="Calibri"/>
      <family val="2"/>
      <scheme val="minor"/>
    </font>
    <font>
      <sz val="9"/>
      <color theme="1"/>
      <name val="Calibri"/>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6600"/>
        <bgColor indexed="64"/>
      </patternFill>
    </fill>
    <fill>
      <patternFill patternType="solid">
        <fgColor rgb="FFFABF8F"/>
        <bgColor indexed="64"/>
      </patternFill>
    </fill>
    <fill>
      <patternFill patternType="solid">
        <fgColor rgb="FFF5892F"/>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style="thin">
        <color theme="0"/>
      </top>
      <bottom style="thin">
        <color theme="0"/>
      </bottom>
      <diagonal/>
    </border>
  </borders>
  <cellStyleXfs count="1">
    <xf numFmtId="0" fontId="0" fillId="0" borderId="0"/>
  </cellStyleXfs>
  <cellXfs count="63">
    <xf numFmtId="0" fontId="0" fillId="0" borderId="0" xfId="0"/>
    <xf numFmtId="0" fontId="1" fillId="2" borderId="1" xfId="0" quotePrefix="1"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0" fontId="1" fillId="2" borderId="7" xfId="0" applyFont="1" applyFill="1" applyBorder="1" applyAlignment="1" applyProtection="1">
      <alignment horizontal="center"/>
      <protection locked="0"/>
    </xf>
    <xf numFmtId="20" fontId="1" fillId="2" borderId="1" xfId="0" applyNumberFormat="1" applyFont="1" applyFill="1" applyBorder="1" applyAlignment="1" applyProtection="1">
      <alignment horizontal="center"/>
      <protection locked="0"/>
    </xf>
    <xf numFmtId="0" fontId="1" fillId="5" borderId="7" xfId="0" applyFont="1" applyFill="1" applyBorder="1" applyAlignment="1" applyProtection="1">
      <alignment horizontal="center"/>
      <protection locked="0"/>
    </xf>
    <xf numFmtId="0" fontId="0" fillId="3" borderId="0" xfId="0" applyFill="1" applyAlignment="1">
      <alignment vertical="center"/>
    </xf>
    <xf numFmtId="0" fontId="0" fillId="0" borderId="0" xfId="0" applyAlignment="1">
      <alignment vertical="center"/>
    </xf>
    <xf numFmtId="0" fontId="0" fillId="3" borderId="0" xfId="0" applyFill="1" applyAlignment="1">
      <alignment horizontal="left" vertical="center" wrapText="1"/>
    </xf>
    <xf numFmtId="0" fontId="0" fillId="3" borderId="0" xfId="0" applyFill="1" applyAlignment="1">
      <alignment wrapText="1"/>
    </xf>
    <xf numFmtId="0" fontId="0" fillId="3" borderId="0" xfId="0" applyFill="1"/>
    <xf numFmtId="0" fontId="0" fillId="3" borderId="0" xfId="0" applyFill="1" applyAlignment="1">
      <alignment horizontal="left" wrapText="1"/>
    </xf>
    <xf numFmtId="0" fontId="2" fillId="2" borderId="2" xfId="0" applyFont="1" applyFill="1" applyBorder="1"/>
    <xf numFmtId="0" fontId="0" fillId="3" borderId="0" xfId="0" applyFill="1" applyAlignment="1">
      <alignment vertical="top" wrapText="1"/>
    </xf>
    <xf numFmtId="0" fontId="2" fillId="2" borderId="5" xfId="0" applyFont="1" applyFill="1" applyBorder="1"/>
    <xf numFmtId="0" fontId="0" fillId="3" borderId="0" xfId="0" applyFill="1" applyAlignment="1">
      <alignment vertical="top"/>
    </xf>
    <xf numFmtId="0" fontId="2" fillId="2" borderId="10" xfId="0" applyFont="1" applyFill="1" applyBorder="1"/>
    <xf numFmtId="0" fontId="0" fillId="6" borderId="0" xfId="0" applyFill="1" applyAlignment="1">
      <alignment horizontal="left"/>
    </xf>
    <xf numFmtId="0" fontId="0" fillId="6" borderId="9" xfId="0" applyFill="1" applyBorder="1" applyAlignment="1">
      <alignment horizontal="left"/>
    </xf>
    <xf numFmtId="0" fontId="2" fillId="2" borderId="1" xfId="0" applyFont="1" applyFill="1" applyBorder="1"/>
    <xf numFmtId="0" fontId="2" fillId="5" borderId="0" xfId="0" applyFont="1" applyFill="1" applyAlignment="1">
      <alignment horizontal="center"/>
    </xf>
    <xf numFmtId="20" fontId="5" fillId="2" borderId="1" xfId="0" applyNumberFormat="1" applyFont="1" applyFill="1" applyBorder="1" applyAlignment="1">
      <alignment horizontal="center"/>
    </xf>
    <xf numFmtId="0" fontId="4" fillId="4" borderId="2" xfId="0" applyFont="1"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6" fillId="3" borderId="0" xfId="0" applyFont="1" applyFill="1"/>
    <xf numFmtId="164" fontId="2" fillId="2" borderId="7" xfId="0" applyNumberFormat="1" applyFont="1" applyFill="1" applyBorder="1" applyAlignment="1">
      <alignment horizontal="right"/>
    </xf>
    <xf numFmtId="164" fontId="2" fillId="2" borderId="9" xfId="0" applyNumberFormat="1" applyFont="1" applyFill="1" applyBorder="1" applyAlignment="1">
      <alignment horizontal="right"/>
    </xf>
    <xf numFmtId="0" fontId="0" fillId="6" borderId="7" xfId="0" applyFill="1" applyBorder="1" applyAlignment="1">
      <alignment horizontal="right"/>
    </xf>
    <xf numFmtId="0" fontId="0" fillId="6" borderId="8" xfId="0" applyFill="1" applyBorder="1" applyAlignment="1">
      <alignment horizontal="right"/>
    </xf>
    <xf numFmtId="164" fontId="0" fillId="2" borderId="7" xfId="0" applyNumberFormat="1" applyFill="1" applyBorder="1" applyAlignment="1">
      <alignment horizontal="right"/>
    </xf>
    <xf numFmtId="164" fontId="0" fillId="2" borderId="9" xfId="0" applyNumberFormat="1" applyFill="1" applyBorder="1" applyAlignment="1">
      <alignment horizontal="right"/>
    </xf>
    <xf numFmtId="0" fontId="0" fillId="2" borderId="7" xfId="0" applyFill="1" applyBorder="1" applyAlignment="1">
      <alignment horizontal="right"/>
    </xf>
    <xf numFmtId="0" fontId="0" fillId="2" borderId="8" xfId="0" applyFill="1" applyBorder="1" applyAlignment="1">
      <alignment horizontal="right"/>
    </xf>
    <xf numFmtId="0" fontId="0" fillId="2" borderId="9" xfId="0" applyFill="1" applyBorder="1" applyAlignment="1">
      <alignment horizontal="right"/>
    </xf>
    <xf numFmtId="164" fontId="1" fillId="2" borderId="7" xfId="0" applyNumberFormat="1" applyFont="1" applyFill="1" applyBorder="1" applyAlignment="1" applyProtection="1">
      <alignment horizontal="center"/>
      <protection locked="0"/>
    </xf>
    <xf numFmtId="164" fontId="1" fillId="2" borderId="9" xfId="0" applyNumberFormat="1" applyFont="1" applyFill="1" applyBorder="1" applyAlignment="1" applyProtection="1">
      <alignment horizontal="center"/>
      <protection locked="0"/>
    </xf>
    <xf numFmtId="0" fontId="0" fillId="6" borderId="1" xfId="0" applyFill="1" applyBorder="1" applyAlignment="1">
      <alignment horizontal="center"/>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0" fillId="2" borderId="7" xfId="0" applyFill="1" applyBorder="1" applyAlignment="1">
      <alignment horizontal="right" wrapText="1"/>
    </xf>
    <xf numFmtId="0" fontId="0" fillId="2" borderId="8" xfId="0" applyFill="1" applyBorder="1" applyAlignment="1">
      <alignment horizontal="right" wrapText="1"/>
    </xf>
    <xf numFmtId="0" fontId="0" fillId="2" borderId="9" xfId="0" applyFill="1" applyBorder="1" applyAlignment="1">
      <alignment horizontal="right" wrapText="1"/>
    </xf>
    <xf numFmtId="0" fontId="2" fillId="2" borderId="7" xfId="0" applyFont="1" applyFill="1" applyBorder="1" applyAlignment="1">
      <alignment horizontal="right" wrapText="1"/>
    </xf>
    <xf numFmtId="0" fontId="2" fillId="2" borderId="8" xfId="0" applyFont="1" applyFill="1" applyBorder="1" applyAlignment="1">
      <alignment horizontal="right" wrapText="1"/>
    </xf>
    <xf numFmtId="0" fontId="2" fillId="2" borderId="9" xfId="0" applyFont="1" applyFill="1" applyBorder="1" applyAlignment="1">
      <alignment horizontal="right" wrapText="1"/>
    </xf>
    <xf numFmtId="0" fontId="2" fillId="2" borderId="7" xfId="0" applyFont="1" applyFill="1" applyBorder="1" applyAlignment="1">
      <alignment horizontal="right"/>
    </xf>
    <xf numFmtId="0" fontId="2" fillId="2" borderId="8" xfId="0" applyFont="1" applyFill="1" applyBorder="1" applyAlignment="1">
      <alignment horizontal="right"/>
    </xf>
    <xf numFmtId="0" fontId="2" fillId="2" borderId="9" xfId="0" applyFont="1" applyFill="1" applyBorder="1" applyAlignment="1">
      <alignment horizontal="right"/>
    </xf>
    <xf numFmtId="0" fontId="2" fillId="2" borderId="1" xfId="0" applyFont="1" applyFill="1" applyBorder="1" applyAlignment="1">
      <alignment horizontal="right"/>
    </xf>
    <xf numFmtId="0" fontId="0" fillId="2" borderId="12" xfId="0" applyFill="1" applyBorder="1" applyAlignment="1">
      <alignment horizontal="right"/>
    </xf>
    <xf numFmtId="0" fontId="0" fillId="2" borderId="11" xfId="0" applyFill="1" applyBorder="1" applyAlignment="1">
      <alignment horizontal="right"/>
    </xf>
    <xf numFmtId="0" fontId="0" fillId="2" borderId="13" xfId="0" applyFill="1" applyBorder="1" applyAlignment="1">
      <alignment horizontal="right"/>
    </xf>
    <xf numFmtId="0" fontId="4" fillId="4" borderId="9" xfId="0" applyFont="1" applyFill="1" applyBorder="1" applyAlignment="1">
      <alignment horizontal="left" vertical="center"/>
    </xf>
    <xf numFmtId="0" fontId="1" fillId="2" borderId="0" xfId="0" applyFont="1" applyFill="1" applyAlignment="1" applyProtection="1">
      <alignment horizontal="left"/>
      <protection locked="0"/>
    </xf>
    <xf numFmtId="0" fontId="1" fillId="2" borderId="6" xfId="0" applyFont="1" applyFill="1" applyBorder="1" applyAlignment="1" applyProtection="1">
      <alignment horizontal="left"/>
      <protection locked="0"/>
    </xf>
    <xf numFmtId="0" fontId="3" fillId="3" borderId="0" xfId="0" applyFont="1" applyFill="1" applyAlignment="1">
      <alignment horizontal="center" vertical="center"/>
    </xf>
    <xf numFmtId="0" fontId="0" fillId="3" borderId="0" xfId="0" applyFill="1" applyAlignment="1">
      <alignment horizontal="left" vertical="center" wrapText="1"/>
    </xf>
    <xf numFmtId="0" fontId="1" fillId="2" borderId="3" xfId="0" applyFont="1" applyFill="1" applyBorder="1" applyAlignment="1" applyProtection="1">
      <alignment horizontal="left"/>
      <protection locked="0"/>
    </xf>
    <xf numFmtId="164" fontId="1" fillId="2" borderId="7" xfId="0" applyNumberFormat="1" applyFont="1" applyFill="1" applyBorder="1" applyAlignment="1">
      <alignment horizontal="right"/>
    </xf>
    <xf numFmtId="164" fontId="1" fillId="2" borderId="9" xfId="0" applyNumberFormat="1" applyFont="1" applyFill="1" applyBorder="1" applyAlignment="1">
      <alignment horizontal="right"/>
    </xf>
  </cellXfs>
  <cellStyles count="1">
    <cellStyle name="Standard" xfId="0" builtinId="0"/>
  </cellStyles>
  <dxfs count="6">
    <dxf>
      <fill>
        <patternFill>
          <bgColor theme="9" tint="0.39994506668294322"/>
        </patternFill>
      </fill>
    </dxf>
    <dxf>
      <fill>
        <patternFill>
          <bgColor theme="9" tint="-0.24994659260841701"/>
        </patternFill>
      </fill>
    </dxf>
    <dxf>
      <fill>
        <patternFill>
          <bgColor theme="9" tint="0.39994506668294322"/>
        </patternFill>
      </fill>
    </dxf>
    <dxf>
      <fill>
        <patternFill>
          <bgColor theme="9" tint="-0.24994659260841701"/>
        </patternFill>
      </fill>
    </dxf>
    <dxf>
      <fill>
        <patternFill>
          <bgColor theme="9" tint="0.39994506668294322"/>
        </patternFill>
      </fill>
    </dxf>
    <dxf>
      <fill>
        <patternFill>
          <bgColor theme="9" tint="-0.24994659260841701"/>
        </patternFill>
      </fill>
    </dxf>
  </dxfs>
  <tableStyles count="3" defaultTableStyle="TableStyleMedium2" defaultPivotStyle="PivotStyleMedium9">
    <tableStyle name="PivotTable-Format 1" table="0" count="2" xr9:uid="{00000000-0011-0000-FFFF-FFFF00000000}">
      <tableStyleElement type="firstColumnStripe" dxfId="5"/>
      <tableStyleElement type="secondColumnStripe" dxfId="4"/>
    </tableStyle>
    <tableStyle name="PivotTable-Format 2" table="0" count="2" xr9:uid="{00000000-0011-0000-FFFF-FFFF01000000}">
      <tableStyleElement type="firstColumnStripe" dxfId="3"/>
      <tableStyleElement type="secondColumnStripe" dxfId="2"/>
    </tableStyle>
    <tableStyle name="Tabellenformat 1" pivot="0" count="2" xr9:uid="{00000000-0011-0000-FFFF-FFFF02000000}">
      <tableStyleElement type="firstRowStripe" dxfId="1"/>
      <tableStyleElement type="secondRowStripe" dxfId="0"/>
    </tableStyle>
  </tableStyles>
  <colors>
    <mruColors>
      <color rgb="FFF5892F"/>
      <color rgb="FFF47914"/>
      <color rgb="FFFABF8F"/>
      <color rgb="FFFF6E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41396</xdr:rowOff>
    </xdr:from>
    <xdr:to>
      <xdr:col>2</xdr:col>
      <xdr:colOff>360420</xdr:colOff>
      <xdr:row>24</xdr:row>
      <xdr:rowOff>38093</xdr:rowOff>
    </xdr:to>
    <xdr:pic>
      <xdr:nvPicPr>
        <xdr:cNvPr id="3" name="Grafik 2">
          <a:extLst>
            <a:ext uri="{FF2B5EF4-FFF2-40B4-BE49-F238E27FC236}">
              <a16:creationId xmlns:a16="http://schemas.microsoft.com/office/drawing/2014/main" id="{D7B6056A-4578-40D5-A046-2BD38D576F0A}"/>
            </a:ext>
          </a:extLst>
        </xdr:cNvPr>
        <xdr:cNvPicPr>
          <a:picLocks noChangeAspect="1"/>
        </xdr:cNvPicPr>
      </xdr:nvPicPr>
      <xdr:blipFill>
        <a:blip xmlns:r="http://schemas.openxmlformats.org/officeDocument/2006/relationships" r:embed="rId1"/>
        <a:stretch>
          <a:fillRect/>
        </a:stretch>
      </xdr:blipFill>
      <xdr:spPr>
        <a:xfrm>
          <a:off x="0" y="4415569"/>
          <a:ext cx="1679634" cy="358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C045-9C4D-45C4-A42E-BC914C79A3D6}">
  <dimension ref="A1:AE140"/>
  <sheetViews>
    <sheetView tabSelected="1" zoomScale="130" zoomScaleNormal="130" workbookViewId="0">
      <selection sqref="A1:L1"/>
    </sheetView>
  </sheetViews>
  <sheetFormatPr baseColWidth="10" defaultColWidth="0" defaultRowHeight="14.25" zeroHeight="1" x14ac:dyDescent="0.45"/>
  <cols>
    <col min="1" max="3" width="9.265625" customWidth="1"/>
    <col min="4" max="4" width="15.265625" customWidth="1"/>
    <col min="5" max="5" width="16.59765625" customWidth="1"/>
    <col min="6" max="6" width="2.86328125" customWidth="1"/>
    <col min="7" max="10" width="9.265625" customWidth="1"/>
    <col min="11" max="11" width="8.59765625" customWidth="1"/>
    <col min="12" max="12" width="12.86328125" customWidth="1"/>
    <col min="13" max="13" width="9.1328125" customWidth="1"/>
    <col min="14" max="16384" width="9.1328125" hidden="1"/>
  </cols>
  <sheetData>
    <row r="1" spans="1:31" s="7" customFormat="1" ht="30" customHeight="1" x14ac:dyDescent="0.45">
      <c r="A1" s="58" t="s">
        <v>15</v>
      </c>
      <c r="B1" s="58"/>
      <c r="C1" s="58"/>
      <c r="D1" s="58"/>
      <c r="E1" s="58"/>
      <c r="F1" s="58"/>
      <c r="G1" s="58"/>
      <c r="H1" s="58"/>
      <c r="I1" s="58"/>
      <c r="J1" s="58"/>
      <c r="K1" s="58"/>
      <c r="L1" s="58"/>
      <c r="M1" s="6"/>
      <c r="N1" s="6"/>
      <c r="O1" s="6"/>
      <c r="P1" s="6"/>
      <c r="Q1" s="6"/>
      <c r="R1" s="6"/>
      <c r="S1" s="6"/>
      <c r="T1" s="6"/>
      <c r="U1" s="6"/>
      <c r="V1" s="6"/>
      <c r="W1" s="6"/>
      <c r="X1" s="6"/>
      <c r="Y1" s="6"/>
      <c r="Z1" s="6"/>
      <c r="AA1" s="6"/>
      <c r="AB1" s="6"/>
      <c r="AC1" s="6"/>
      <c r="AD1" s="6"/>
      <c r="AE1" s="6"/>
    </row>
    <row r="2" spans="1:31" ht="15" customHeight="1" x14ac:dyDescent="0.45">
      <c r="A2" s="59" t="s">
        <v>18</v>
      </c>
      <c r="B2" s="59"/>
      <c r="C2" s="59"/>
      <c r="D2" s="59"/>
      <c r="E2" s="59"/>
      <c r="F2" s="59"/>
      <c r="G2" s="59"/>
      <c r="H2" s="59"/>
      <c r="I2" s="59"/>
      <c r="J2" s="59"/>
      <c r="K2" s="59"/>
      <c r="L2" s="59"/>
      <c r="M2" s="9"/>
      <c r="N2" s="9"/>
      <c r="O2" s="10"/>
      <c r="P2" s="10"/>
      <c r="Q2" s="10"/>
      <c r="R2" s="10"/>
      <c r="S2" s="10"/>
      <c r="T2" s="10"/>
      <c r="U2" s="10"/>
      <c r="V2" s="10"/>
      <c r="W2" s="10"/>
      <c r="X2" s="10"/>
      <c r="Y2" s="10"/>
      <c r="Z2" s="10"/>
      <c r="AA2" s="10"/>
      <c r="AB2" s="10"/>
      <c r="AC2" s="10"/>
      <c r="AD2" s="10"/>
      <c r="AE2" s="10"/>
    </row>
    <row r="3" spans="1:31" ht="15" customHeight="1" x14ac:dyDescent="0.45">
      <c r="A3" s="59"/>
      <c r="B3" s="59"/>
      <c r="C3" s="59"/>
      <c r="D3" s="59"/>
      <c r="E3" s="59"/>
      <c r="F3" s="59"/>
      <c r="G3" s="59"/>
      <c r="H3" s="59"/>
      <c r="I3" s="59"/>
      <c r="J3" s="59"/>
      <c r="K3" s="59"/>
      <c r="L3" s="59"/>
      <c r="M3" s="9"/>
      <c r="N3" s="9"/>
      <c r="O3" s="10"/>
      <c r="P3" s="10"/>
      <c r="Q3" s="10"/>
      <c r="R3" s="10"/>
      <c r="S3" s="10"/>
      <c r="T3" s="10"/>
      <c r="U3" s="10"/>
      <c r="V3" s="10"/>
      <c r="W3" s="10"/>
      <c r="X3" s="10"/>
      <c r="Y3" s="10"/>
      <c r="Z3" s="10"/>
      <c r="AA3" s="10"/>
      <c r="AB3" s="10"/>
      <c r="AC3" s="10"/>
      <c r="AD3" s="10"/>
      <c r="AE3" s="10"/>
    </row>
    <row r="4" spans="1:31" x14ac:dyDescent="0.45">
      <c r="A4" s="59"/>
      <c r="B4" s="59"/>
      <c r="C4" s="59"/>
      <c r="D4" s="59"/>
      <c r="E4" s="59"/>
      <c r="F4" s="59"/>
      <c r="G4" s="59"/>
      <c r="H4" s="59"/>
      <c r="I4" s="59"/>
      <c r="J4" s="59"/>
      <c r="K4" s="59"/>
      <c r="L4" s="59"/>
      <c r="M4" s="9"/>
      <c r="N4" s="9"/>
      <c r="O4" s="10"/>
      <c r="P4" s="10"/>
      <c r="Q4" s="10"/>
      <c r="R4" s="10"/>
      <c r="S4" s="10"/>
      <c r="T4" s="10"/>
      <c r="U4" s="10"/>
      <c r="V4" s="10"/>
      <c r="W4" s="10"/>
      <c r="X4" s="10"/>
      <c r="Y4" s="10"/>
      <c r="Z4" s="10"/>
      <c r="AA4" s="10"/>
      <c r="AB4" s="10"/>
      <c r="AC4" s="10"/>
      <c r="AD4" s="10"/>
      <c r="AE4" s="10"/>
    </row>
    <row r="5" spans="1:31" x14ac:dyDescent="0.45">
      <c r="A5" s="59"/>
      <c r="B5" s="59"/>
      <c r="C5" s="59"/>
      <c r="D5" s="59"/>
      <c r="E5" s="59"/>
      <c r="F5" s="59"/>
      <c r="G5" s="59"/>
      <c r="H5" s="59"/>
      <c r="I5" s="59"/>
      <c r="J5" s="59"/>
      <c r="K5" s="59"/>
      <c r="L5" s="59"/>
      <c r="M5" s="11"/>
      <c r="N5" s="11"/>
      <c r="O5" s="10"/>
      <c r="P5" s="10"/>
      <c r="Q5" s="10"/>
      <c r="R5" s="10"/>
      <c r="S5" s="10"/>
      <c r="T5" s="10"/>
      <c r="U5" s="10"/>
      <c r="V5" s="10"/>
      <c r="W5" s="10"/>
      <c r="X5" s="10"/>
      <c r="Y5" s="10"/>
      <c r="Z5" s="10"/>
      <c r="AA5" s="10"/>
      <c r="AB5" s="10"/>
      <c r="AC5" s="10"/>
      <c r="AD5" s="10"/>
      <c r="AE5" s="10"/>
    </row>
    <row r="6" spans="1:31" x14ac:dyDescent="0.45">
      <c r="A6" s="59"/>
      <c r="B6" s="59"/>
      <c r="C6" s="59"/>
      <c r="D6" s="59"/>
      <c r="E6" s="59"/>
      <c r="F6" s="59"/>
      <c r="G6" s="59"/>
      <c r="H6" s="59"/>
      <c r="I6" s="59"/>
      <c r="J6" s="59"/>
      <c r="K6" s="59"/>
      <c r="L6" s="59"/>
      <c r="M6" s="11"/>
      <c r="N6" s="11"/>
      <c r="O6" s="10"/>
      <c r="P6" s="10"/>
      <c r="Q6" s="10"/>
      <c r="R6" s="10"/>
      <c r="S6" s="10"/>
      <c r="T6" s="10"/>
      <c r="U6" s="10"/>
      <c r="V6" s="10"/>
      <c r="W6" s="10"/>
      <c r="X6" s="10"/>
      <c r="Y6" s="10"/>
      <c r="Z6" s="10"/>
      <c r="AA6" s="10"/>
      <c r="AB6" s="10"/>
      <c r="AC6" s="10"/>
      <c r="AD6" s="10"/>
      <c r="AE6" s="10"/>
    </row>
    <row r="7" spans="1:31" x14ac:dyDescent="0.45">
      <c r="A7" s="8"/>
      <c r="B7" s="8"/>
      <c r="C7" s="8"/>
      <c r="D7" s="8"/>
      <c r="E7" s="8"/>
      <c r="F7" s="8"/>
      <c r="G7" s="8"/>
      <c r="H7" s="8"/>
      <c r="I7" s="8"/>
      <c r="J7" s="8"/>
      <c r="K7" s="8"/>
      <c r="L7" s="8"/>
      <c r="M7" s="11"/>
      <c r="N7" s="11"/>
      <c r="O7" s="10"/>
      <c r="P7" s="10"/>
      <c r="Q7" s="10"/>
      <c r="R7" s="10"/>
      <c r="S7" s="10"/>
      <c r="T7" s="10"/>
      <c r="U7" s="10"/>
      <c r="V7" s="10"/>
      <c r="W7" s="10"/>
      <c r="X7" s="10"/>
      <c r="Y7" s="10"/>
      <c r="Z7" s="10"/>
      <c r="AA7" s="10"/>
      <c r="AB7" s="10"/>
      <c r="AC7" s="10"/>
      <c r="AD7" s="10"/>
      <c r="AE7" s="10"/>
    </row>
    <row r="8" spans="1:31" ht="15" customHeight="1" x14ac:dyDescent="0.45">
      <c r="A8" s="40" t="s">
        <v>16</v>
      </c>
      <c r="B8" s="41"/>
      <c r="C8" s="41"/>
      <c r="D8" s="41"/>
      <c r="E8" s="41"/>
      <c r="F8" s="8"/>
      <c r="G8" s="40" t="s">
        <v>23</v>
      </c>
      <c r="H8" s="41"/>
      <c r="I8" s="41"/>
      <c r="J8" s="41"/>
      <c r="K8" s="41"/>
      <c r="L8" s="55"/>
      <c r="M8" s="11"/>
      <c r="N8" s="11"/>
      <c r="O8" s="10"/>
      <c r="P8" s="10"/>
      <c r="Q8" s="10"/>
      <c r="R8" s="10"/>
      <c r="S8" s="10"/>
      <c r="T8" s="10"/>
      <c r="U8" s="10"/>
      <c r="V8" s="10"/>
      <c r="W8" s="10"/>
      <c r="X8" s="10"/>
      <c r="Y8" s="10"/>
      <c r="Z8" s="10"/>
      <c r="AA8" s="10"/>
      <c r="AB8" s="10"/>
      <c r="AC8" s="10"/>
      <c r="AD8" s="10"/>
      <c r="AE8" s="10"/>
    </row>
    <row r="9" spans="1:31" ht="15" customHeight="1" x14ac:dyDescent="0.45">
      <c r="A9" s="12" t="s">
        <v>10</v>
      </c>
      <c r="B9" s="60" t="s">
        <v>32</v>
      </c>
      <c r="C9" s="60"/>
      <c r="D9" s="60"/>
      <c r="E9" s="60"/>
      <c r="F9" s="10"/>
      <c r="G9" s="42" t="s">
        <v>17</v>
      </c>
      <c r="H9" s="43"/>
      <c r="I9" s="43"/>
      <c r="J9" s="44"/>
      <c r="K9" s="61">
        <v>1.1000000000000001</v>
      </c>
      <c r="L9" s="62"/>
      <c r="M9" s="10"/>
      <c r="N9" s="13"/>
      <c r="O9" s="10"/>
      <c r="P9" s="10"/>
      <c r="Q9" s="10"/>
      <c r="R9" s="10"/>
      <c r="S9" s="10"/>
      <c r="T9" s="10"/>
      <c r="U9" s="10"/>
      <c r="V9" s="10"/>
      <c r="W9" s="10"/>
      <c r="X9" s="10"/>
      <c r="Y9" s="10"/>
      <c r="Z9" s="10"/>
      <c r="AA9" s="10"/>
      <c r="AB9" s="10"/>
      <c r="AC9" s="10"/>
      <c r="AD9" s="10"/>
      <c r="AE9" s="10"/>
    </row>
    <row r="10" spans="1:31" x14ac:dyDescent="0.45">
      <c r="A10" s="14" t="s">
        <v>8</v>
      </c>
      <c r="B10" s="56" t="s">
        <v>14</v>
      </c>
      <c r="C10" s="56"/>
      <c r="D10" s="56"/>
      <c r="E10" s="56"/>
      <c r="F10" s="10"/>
      <c r="G10" s="48" t="s">
        <v>4</v>
      </c>
      <c r="H10" s="49"/>
      <c r="I10" s="49"/>
      <c r="J10" s="50"/>
      <c r="K10" s="26">
        <f>E17*K9</f>
        <v>22</v>
      </c>
      <c r="L10" s="27"/>
      <c r="M10" s="10"/>
      <c r="N10" s="15"/>
      <c r="O10" s="10"/>
      <c r="P10" s="10"/>
      <c r="Q10" s="10"/>
      <c r="R10" s="10"/>
      <c r="S10" s="10"/>
      <c r="T10" s="10"/>
      <c r="U10" s="10"/>
      <c r="V10" s="10"/>
      <c r="W10" s="10"/>
      <c r="X10" s="10"/>
      <c r="Y10" s="10"/>
      <c r="Z10" s="10"/>
      <c r="AA10" s="10"/>
      <c r="AB10" s="10"/>
      <c r="AC10" s="10"/>
      <c r="AD10" s="10"/>
      <c r="AE10" s="10"/>
    </row>
    <row r="11" spans="1:31" x14ac:dyDescent="0.45">
      <c r="A11" s="16" t="s">
        <v>9</v>
      </c>
      <c r="B11" s="57" t="s">
        <v>12</v>
      </c>
      <c r="C11" s="57"/>
      <c r="D11" s="57"/>
      <c r="E11" s="57"/>
      <c r="F11" s="10"/>
      <c r="G11" s="10"/>
      <c r="H11" s="10"/>
      <c r="I11" s="10"/>
      <c r="J11" s="10"/>
      <c r="K11" s="10"/>
      <c r="L11" s="10"/>
      <c r="M11" s="10"/>
      <c r="N11" s="11"/>
      <c r="O11" s="10"/>
      <c r="P11" s="10"/>
      <c r="Q11" s="10"/>
      <c r="R11" s="10"/>
      <c r="S11" s="10"/>
      <c r="T11" s="10"/>
      <c r="U11" s="10"/>
      <c r="V11" s="10"/>
      <c r="W11" s="10"/>
      <c r="X11" s="10"/>
      <c r="Y11" s="10"/>
      <c r="Z11" s="10"/>
      <c r="AA11" s="10"/>
      <c r="AB11" s="10"/>
      <c r="AC11" s="10"/>
      <c r="AD11" s="10"/>
      <c r="AE11" s="10"/>
    </row>
    <row r="12" spans="1:31" ht="18" x14ac:dyDescent="0.45">
      <c r="A12" s="11"/>
      <c r="B12" s="11"/>
      <c r="C12" s="11"/>
      <c r="D12" s="11"/>
      <c r="E12" s="11"/>
      <c r="F12" s="10"/>
      <c r="G12" s="40" t="s">
        <v>27</v>
      </c>
      <c r="H12" s="41"/>
      <c r="I12" s="41"/>
      <c r="J12" s="41"/>
      <c r="K12" s="41"/>
      <c r="L12" s="55"/>
      <c r="M12" s="10"/>
      <c r="N12" s="11"/>
      <c r="O12" s="10"/>
      <c r="P12" s="10"/>
      <c r="Q12" s="10"/>
      <c r="R12" s="10"/>
      <c r="S12" s="10"/>
      <c r="T12" s="10"/>
      <c r="U12" s="10"/>
      <c r="V12" s="10"/>
      <c r="W12" s="10"/>
      <c r="X12" s="10"/>
      <c r="Y12" s="10"/>
      <c r="Z12" s="10"/>
      <c r="AA12" s="10"/>
      <c r="AB12" s="10"/>
      <c r="AC12" s="10"/>
      <c r="AD12" s="10"/>
      <c r="AE12" s="10"/>
    </row>
    <row r="13" spans="1:31" ht="15" customHeight="1" x14ac:dyDescent="0.45">
      <c r="A13" s="40" t="s">
        <v>22</v>
      </c>
      <c r="B13" s="41"/>
      <c r="C13" s="41"/>
      <c r="D13" s="41"/>
      <c r="E13" s="41"/>
      <c r="F13" s="10"/>
      <c r="G13" s="17" t="s">
        <v>24</v>
      </c>
      <c r="H13" s="18"/>
      <c r="I13" s="37" t="s">
        <v>26</v>
      </c>
      <c r="J13" s="37"/>
      <c r="K13" s="28" t="s">
        <v>28</v>
      </c>
      <c r="L13" s="29"/>
      <c r="M13" s="10"/>
      <c r="N13" s="11"/>
      <c r="O13" s="10"/>
      <c r="P13" s="10"/>
      <c r="Q13" s="10"/>
      <c r="R13" s="10"/>
      <c r="S13" s="10"/>
      <c r="T13" s="10"/>
      <c r="U13" s="10"/>
      <c r="V13" s="10"/>
      <c r="W13" s="10"/>
      <c r="X13" s="10"/>
      <c r="Y13" s="10"/>
      <c r="Z13" s="10"/>
      <c r="AA13" s="10"/>
      <c r="AB13" s="10"/>
      <c r="AC13" s="10"/>
      <c r="AD13" s="10"/>
      <c r="AE13" s="10"/>
    </row>
    <row r="14" spans="1:31" ht="15" customHeight="1" x14ac:dyDescent="0.45">
      <c r="A14" s="42" t="s">
        <v>33</v>
      </c>
      <c r="B14" s="43"/>
      <c r="C14" s="43"/>
      <c r="D14" s="44"/>
      <c r="E14" s="3">
        <v>10</v>
      </c>
      <c r="F14" s="10"/>
      <c r="G14" s="19" t="s">
        <v>0</v>
      </c>
      <c r="H14" s="1">
        <v>0</v>
      </c>
      <c r="I14" s="35">
        <v>76</v>
      </c>
      <c r="J14" s="36"/>
      <c r="K14" s="30">
        <f>H14*I14*($E$18*24)</f>
        <v>0</v>
      </c>
      <c r="L14" s="31"/>
      <c r="M14" s="10"/>
      <c r="N14" s="11"/>
      <c r="O14" s="10"/>
      <c r="P14" s="10"/>
      <c r="Q14" s="10"/>
      <c r="R14" s="10"/>
      <c r="S14" s="10"/>
      <c r="T14" s="10"/>
      <c r="U14" s="10"/>
      <c r="V14" s="10"/>
      <c r="W14" s="10"/>
      <c r="X14" s="10"/>
      <c r="Y14" s="10"/>
      <c r="Z14" s="10"/>
      <c r="AA14" s="10"/>
      <c r="AB14" s="10"/>
      <c r="AC14" s="10"/>
      <c r="AD14" s="10"/>
      <c r="AE14" s="10"/>
    </row>
    <row r="15" spans="1:31" ht="15" customHeight="1" x14ac:dyDescent="0.45">
      <c r="A15" s="32" t="s">
        <v>5</v>
      </c>
      <c r="B15" s="33"/>
      <c r="C15" s="33"/>
      <c r="D15" s="34"/>
      <c r="E15" s="4">
        <v>1.7361111111111112E-2</v>
      </c>
      <c r="F15" s="10"/>
      <c r="G15" s="19" t="s">
        <v>1</v>
      </c>
      <c r="H15" s="2">
        <v>1</v>
      </c>
      <c r="I15" s="35">
        <v>50</v>
      </c>
      <c r="J15" s="36"/>
      <c r="K15" s="30">
        <f t="shared" ref="K15:K17" si="0">H15*I15*($E$18*24)</f>
        <v>41.666666666666671</v>
      </c>
      <c r="L15" s="31"/>
      <c r="M15" s="10"/>
      <c r="N15" s="11"/>
      <c r="O15" s="10"/>
      <c r="P15" s="10"/>
      <c r="Q15" s="10"/>
      <c r="R15" s="10"/>
      <c r="S15" s="10"/>
      <c r="T15" s="10"/>
      <c r="U15" s="10"/>
      <c r="V15" s="10"/>
      <c r="W15" s="10"/>
      <c r="X15" s="10"/>
      <c r="Y15" s="10"/>
      <c r="Z15" s="10"/>
      <c r="AA15" s="10"/>
      <c r="AB15" s="10"/>
      <c r="AC15" s="10"/>
      <c r="AD15" s="10"/>
      <c r="AE15" s="10"/>
    </row>
    <row r="16" spans="1:31" ht="15" customHeight="1" x14ac:dyDescent="0.45">
      <c r="A16" s="42" t="s">
        <v>25</v>
      </c>
      <c r="B16" s="43"/>
      <c r="C16" s="43"/>
      <c r="D16" s="44"/>
      <c r="E16" s="5" t="s">
        <v>19</v>
      </c>
      <c r="F16" s="10"/>
      <c r="G16" s="19" t="s">
        <v>2</v>
      </c>
      <c r="H16" s="2">
        <v>0</v>
      </c>
      <c r="I16" s="35">
        <v>25</v>
      </c>
      <c r="J16" s="36"/>
      <c r="K16" s="30">
        <f t="shared" si="0"/>
        <v>0</v>
      </c>
      <c r="L16" s="31"/>
      <c r="M16" s="10"/>
      <c r="N16" s="11"/>
      <c r="O16" s="10"/>
      <c r="P16" s="10"/>
      <c r="Q16" s="10"/>
      <c r="R16" s="10"/>
      <c r="S16" s="10"/>
      <c r="T16" s="10"/>
      <c r="U16" s="10"/>
      <c r="V16" s="10"/>
      <c r="W16" s="10"/>
      <c r="X16" s="10"/>
      <c r="Y16" s="10"/>
      <c r="Z16" s="10"/>
      <c r="AA16" s="10"/>
      <c r="AB16" s="10"/>
      <c r="AC16" s="10"/>
      <c r="AD16" s="10"/>
      <c r="AE16" s="10"/>
    </row>
    <row r="17" spans="1:31" ht="15" customHeight="1" x14ac:dyDescent="0.45">
      <c r="A17" s="45" t="s">
        <v>21</v>
      </c>
      <c r="B17" s="46"/>
      <c r="C17" s="46"/>
      <c r="D17" s="47"/>
      <c r="E17" s="20">
        <f>IF(E16="",0,IF(E16="nein",E14,E14*2))</f>
        <v>20</v>
      </c>
      <c r="F17" s="10"/>
      <c r="G17" s="19" t="s">
        <v>3</v>
      </c>
      <c r="H17" s="2">
        <v>1</v>
      </c>
      <c r="I17" s="35">
        <v>23</v>
      </c>
      <c r="J17" s="36"/>
      <c r="K17" s="30">
        <f t="shared" si="0"/>
        <v>19.166666666666668</v>
      </c>
      <c r="L17" s="31"/>
      <c r="M17" s="10"/>
      <c r="N17" s="11"/>
      <c r="O17" s="10"/>
      <c r="P17" s="10"/>
      <c r="Q17" s="10"/>
      <c r="R17" s="10"/>
      <c r="S17" s="10"/>
      <c r="T17" s="10"/>
      <c r="U17" s="10"/>
      <c r="V17" s="10"/>
      <c r="W17" s="10"/>
      <c r="X17" s="10"/>
      <c r="Y17" s="10"/>
      <c r="Z17" s="10"/>
      <c r="AA17" s="10"/>
      <c r="AB17" s="10"/>
      <c r="AC17" s="10"/>
      <c r="AD17" s="10"/>
      <c r="AE17" s="10"/>
    </row>
    <row r="18" spans="1:31" ht="15" customHeight="1" x14ac:dyDescent="0.45">
      <c r="A18" s="48" t="s">
        <v>5</v>
      </c>
      <c r="B18" s="49"/>
      <c r="C18" s="49"/>
      <c r="D18" s="50"/>
      <c r="E18" s="21" cm="1">
        <f t="array" ref="E18">IF(E16="",F0,IF(E16="nein",E15,E15*2))</f>
        <v>3.4722222222222224E-2</v>
      </c>
      <c r="F18" s="10"/>
      <c r="G18" s="51" t="s">
        <v>29</v>
      </c>
      <c r="H18" s="51"/>
      <c r="I18" s="51"/>
      <c r="J18" s="51"/>
      <c r="K18" s="26">
        <f>SUM(K14:K17)</f>
        <v>60.833333333333343</v>
      </c>
      <c r="L18" s="27"/>
      <c r="M18" s="10"/>
      <c r="N18" s="11"/>
      <c r="O18" s="10"/>
      <c r="P18" s="10"/>
      <c r="Q18" s="10"/>
      <c r="R18" s="10"/>
      <c r="S18" s="10"/>
      <c r="T18" s="10"/>
      <c r="U18" s="10"/>
      <c r="V18" s="10"/>
      <c r="W18" s="10"/>
      <c r="X18" s="10"/>
      <c r="Y18" s="10"/>
      <c r="Z18" s="10"/>
      <c r="AA18" s="10"/>
      <c r="AB18" s="10"/>
      <c r="AC18" s="10"/>
      <c r="AD18" s="10"/>
      <c r="AE18" s="10"/>
    </row>
    <row r="19" spans="1:31" ht="15" customHeight="1" x14ac:dyDescent="0.45">
      <c r="A19" s="38" t="s">
        <v>31</v>
      </c>
      <c r="B19" s="38"/>
      <c r="C19" s="38"/>
      <c r="D19" s="38"/>
      <c r="E19" s="38"/>
      <c r="F19" s="10"/>
      <c r="G19" s="25" t="s">
        <v>30</v>
      </c>
      <c r="H19" s="10"/>
      <c r="I19" s="10"/>
      <c r="J19" s="10"/>
      <c r="K19" s="10"/>
      <c r="L19" s="10"/>
      <c r="M19" s="10"/>
      <c r="N19" s="11"/>
      <c r="O19" s="10"/>
      <c r="P19" s="10"/>
      <c r="Q19" s="10"/>
      <c r="R19" s="10"/>
      <c r="S19" s="10"/>
      <c r="T19" s="10"/>
      <c r="U19" s="10"/>
      <c r="V19" s="10"/>
      <c r="W19" s="10"/>
      <c r="X19" s="10"/>
      <c r="Y19" s="10"/>
      <c r="Z19" s="10"/>
      <c r="AA19" s="10"/>
      <c r="AB19" s="10"/>
      <c r="AC19" s="10"/>
      <c r="AD19" s="10"/>
      <c r="AE19" s="10"/>
    </row>
    <row r="20" spans="1:31" ht="15" customHeight="1" x14ac:dyDescent="0.45">
      <c r="A20" s="39"/>
      <c r="B20" s="39"/>
      <c r="C20" s="39"/>
      <c r="D20" s="39"/>
      <c r="E20" s="39"/>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row>
    <row r="21" spans="1:31" ht="15" customHeight="1" x14ac:dyDescent="0.45">
      <c r="A21" s="39"/>
      <c r="B21" s="39"/>
      <c r="C21" s="39"/>
      <c r="D21" s="39"/>
      <c r="E21" s="39"/>
      <c r="F21" s="10"/>
      <c r="G21" s="22" t="s">
        <v>11</v>
      </c>
      <c r="H21" s="23"/>
      <c r="I21" s="23"/>
      <c r="J21" s="23"/>
      <c r="K21" s="23"/>
      <c r="L21" s="24"/>
      <c r="M21" s="10"/>
      <c r="N21" s="10"/>
      <c r="O21" s="10"/>
      <c r="P21" s="10"/>
      <c r="Q21" s="10"/>
      <c r="R21" s="10"/>
      <c r="S21" s="10"/>
      <c r="T21" s="10"/>
      <c r="U21" s="10"/>
      <c r="V21" s="10"/>
      <c r="W21" s="10"/>
      <c r="X21" s="10"/>
      <c r="Y21" s="10"/>
      <c r="Z21" s="10"/>
      <c r="AA21" s="10"/>
      <c r="AB21" s="10"/>
      <c r="AC21" s="10"/>
      <c r="AD21" s="10"/>
      <c r="AE21" s="10"/>
    </row>
    <row r="22" spans="1:31" ht="15" customHeight="1" x14ac:dyDescent="0.45">
      <c r="A22" s="10"/>
      <c r="B22" s="10"/>
      <c r="C22" s="10"/>
      <c r="D22" s="10"/>
      <c r="E22" s="10"/>
      <c r="F22" s="10"/>
      <c r="G22" s="32" t="s">
        <v>6</v>
      </c>
      <c r="H22" s="33"/>
      <c r="I22" s="33"/>
      <c r="J22" s="34"/>
      <c r="K22" s="30">
        <f>K10+K18</f>
        <v>82.833333333333343</v>
      </c>
      <c r="L22" s="31"/>
      <c r="M22" s="10"/>
      <c r="N22" s="10"/>
      <c r="O22" s="10"/>
      <c r="P22" s="10"/>
      <c r="Q22" s="10"/>
      <c r="R22" s="10"/>
      <c r="S22" s="10"/>
      <c r="T22" s="10"/>
      <c r="U22" s="10"/>
      <c r="V22" s="10"/>
      <c r="W22" s="10"/>
      <c r="X22" s="10"/>
      <c r="Y22" s="10"/>
      <c r="Z22" s="10"/>
      <c r="AA22" s="10"/>
      <c r="AB22" s="10"/>
      <c r="AC22" s="10"/>
      <c r="AD22" s="10"/>
      <c r="AE22" s="10"/>
    </row>
    <row r="23" spans="1:31" x14ac:dyDescent="0.45">
      <c r="A23" s="10"/>
      <c r="B23" s="10"/>
      <c r="C23" s="10"/>
      <c r="D23" s="10"/>
      <c r="E23" s="10"/>
      <c r="F23" s="10"/>
      <c r="G23" s="32" t="s">
        <v>13</v>
      </c>
      <c r="H23" s="33"/>
      <c r="I23" s="33"/>
      <c r="J23" s="34"/>
      <c r="K23" s="30">
        <f>K22*19%</f>
        <v>15.738333333333335</v>
      </c>
      <c r="L23" s="31"/>
      <c r="M23" s="10"/>
      <c r="N23" s="10"/>
      <c r="O23" s="10"/>
      <c r="P23" s="10"/>
      <c r="Q23" s="10"/>
      <c r="R23" s="10"/>
      <c r="S23" s="10"/>
      <c r="T23" s="10"/>
      <c r="U23" s="10"/>
      <c r="V23" s="10"/>
      <c r="W23" s="10"/>
      <c r="X23" s="10"/>
      <c r="Y23" s="10"/>
      <c r="Z23" s="10"/>
      <c r="AA23" s="10"/>
      <c r="AB23" s="10"/>
      <c r="AC23" s="10"/>
      <c r="AD23" s="10"/>
      <c r="AE23" s="10"/>
    </row>
    <row r="24" spans="1:31" x14ac:dyDescent="0.45">
      <c r="A24" s="10"/>
      <c r="B24" s="10"/>
      <c r="C24" s="10"/>
      <c r="D24" s="10"/>
      <c r="E24" s="10"/>
      <c r="F24" s="10"/>
      <c r="G24" s="52" t="s">
        <v>7</v>
      </c>
      <c r="H24" s="53"/>
      <c r="I24" s="53"/>
      <c r="J24" s="54"/>
      <c r="K24" s="26">
        <f>K22+K23</f>
        <v>98.571666666666673</v>
      </c>
      <c r="L24" s="27"/>
      <c r="M24" s="10"/>
      <c r="N24" s="10"/>
      <c r="O24" s="10"/>
      <c r="P24" s="10"/>
      <c r="Q24" s="10"/>
      <c r="R24" s="10"/>
      <c r="S24" s="10"/>
      <c r="T24" s="10"/>
      <c r="U24" s="10"/>
      <c r="V24" s="10"/>
      <c r="W24" s="10"/>
      <c r="X24" s="10"/>
      <c r="Y24" s="10"/>
      <c r="Z24" s="10"/>
      <c r="AA24" s="10"/>
      <c r="AB24" s="10"/>
      <c r="AC24" s="10"/>
      <c r="AD24" s="10"/>
      <c r="AE24" s="10"/>
    </row>
    <row r="25" spans="1:31" x14ac:dyDescent="0.4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ht="15" hidden="1" customHeight="1" x14ac:dyDescent="0.4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ht="15" hidden="1" customHeight="1" x14ac:dyDescent="0.4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1:31" ht="15" hidden="1" customHeight="1" x14ac:dyDescent="0.4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hidden="1" x14ac:dyDescent="0.4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hidden="1" x14ac:dyDescent="0.4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hidden="1" x14ac:dyDescent="0.4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2" spans="1:31" hidden="1" x14ac:dyDescent="0.4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row>
    <row r="33" spans="1:31" hidden="1" x14ac:dyDescent="0.4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4" spans="1:31" hidden="1" x14ac:dyDescent="0.4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1:31" hidden="1" x14ac:dyDescent="0.4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1" hidden="1" x14ac:dyDescent="0.4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1" hidden="1" x14ac:dyDescent="0.4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1:31" hidden="1" x14ac:dyDescent="0.4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row>
    <row r="39" spans="1:31" hidden="1" x14ac:dyDescent="0.4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row>
    <row r="40" spans="1:31" hidden="1" x14ac:dyDescent="0.4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1:31" hidden="1" x14ac:dyDescent="0.4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1" hidden="1" x14ac:dyDescent="0.4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row>
    <row r="43" spans="1:31" hidden="1" x14ac:dyDescent="0.4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row>
    <row r="44" spans="1:31" hidden="1" x14ac:dyDescent="0.4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row>
    <row r="45" spans="1:31" hidden="1" x14ac:dyDescent="0.4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row>
    <row r="46" spans="1:31" hidden="1" x14ac:dyDescent="0.4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row>
    <row r="47" spans="1:31" hidden="1" x14ac:dyDescent="0.4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row>
    <row r="48" spans="1:31" hidden="1" x14ac:dyDescent="0.4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row>
    <row r="49" spans="1:31" hidden="1" x14ac:dyDescent="0.4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row>
    <row r="50" spans="1:31" hidden="1" x14ac:dyDescent="0.4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row>
    <row r="51" spans="1:31" hidden="1" x14ac:dyDescent="0.4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row>
    <row r="52" spans="1:31" hidden="1" x14ac:dyDescent="0.4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row>
    <row r="53" spans="1:31" hidden="1" x14ac:dyDescent="0.4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row>
    <row r="54" spans="1:31" hidden="1" x14ac:dyDescent="0.4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row>
    <row r="55" spans="1:31" hidden="1" x14ac:dyDescent="0.4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row>
    <row r="56" spans="1:31" hidden="1" x14ac:dyDescent="0.4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row>
    <row r="57" spans="1:31" hidden="1" x14ac:dyDescent="0.4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row>
    <row r="58" spans="1:31" hidden="1" x14ac:dyDescent="0.4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row>
    <row r="59" spans="1:31" hidden="1" x14ac:dyDescent="0.4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row>
    <row r="60" spans="1:31" hidden="1" x14ac:dyDescent="0.4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row>
    <row r="61" spans="1:31" hidden="1" x14ac:dyDescent="0.4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row>
    <row r="62" spans="1:31" hidden="1" x14ac:dyDescent="0.4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row>
    <row r="63" spans="1:31" hidden="1" x14ac:dyDescent="0.4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row>
    <row r="64" spans="1:31" hidden="1" x14ac:dyDescent="0.4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row>
    <row r="65" spans="1:31" hidden="1" x14ac:dyDescent="0.4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row>
    <row r="66" spans="1:31" hidden="1" x14ac:dyDescent="0.4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row>
    <row r="67" spans="1:31" hidden="1" x14ac:dyDescent="0.4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row>
    <row r="68" spans="1:31" hidden="1" x14ac:dyDescent="0.4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row>
    <row r="69" spans="1:31" hidden="1" x14ac:dyDescent="0.4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row>
    <row r="70" spans="1:31" hidden="1" x14ac:dyDescent="0.4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row>
    <row r="71" spans="1:31" hidden="1" x14ac:dyDescent="0.4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row>
    <row r="72" spans="1:31" hidden="1" x14ac:dyDescent="0.4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row>
    <row r="73" spans="1:31" hidden="1" x14ac:dyDescent="0.4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row>
    <row r="74" spans="1:31" hidden="1" x14ac:dyDescent="0.4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row>
    <row r="75" spans="1:31" hidden="1" x14ac:dyDescent="0.4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row>
    <row r="76" spans="1:31" hidden="1" x14ac:dyDescent="0.4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row>
    <row r="77" spans="1:31" hidden="1" x14ac:dyDescent="0.4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row>
    <row r="78" spans="1:31" hidden="1" x14ac:dyDescent="0.4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row>
    <row r="79" spans="1:31" hidden="1" x14ac:dyDescent="0.4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row>
    <row r="80" spans="1:31" hidden="1" x14ac:dyDescent="0.4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row>
    <row r="81" spans="1:31" hidden="1" x14ac:dyDescent="0.4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row>
    <row r="82" spans="1:31" hidden="1" x14ac:dyDescent="0.4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row>
    <row r="83" spans="1:31" hidden="1" x14ac:dyDescent="0.4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row>
    <row r="84" spans="1:31" hidden="1" x14ac:dyDescent="0.4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row>
    <row r="85" spans="1:31" hidden="1" x14ac:dyDescent="0.4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row>
    <row r="86" spans="1:31" hidden="1" x14ac:dyDescent="0.4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row>
    <row r="87" spans="1:31" hidden="1" x14ac:dyDescent="0.4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row>
    <row r="88" spans="1:31" hidden="1" x14ac:dyDescent="0.4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row>
    <row r="89" spans="1:31" hidden="1" x14ac:dyDescent="0.4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row>
    <row r="90" spans="1:31" hidden="1" x14ac:dyDescent="0.4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row>
    <row r="91" spans="1:31" hidden="1" x14ac:dyDescent="0.4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row>
    <row r="92" spans="1:31" hidden="1" x14ac:dyDescent="0.4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row>
    <row r="93" spans="1:31" hidden="1" x14ac:dyDescent="0.4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row>
    <row r="94" spans="1:31" hidden="1" x14ac:dyDescent="0.4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row>
    <row r="95" spans="1:31" hidden="1" x14ac:dyDescent="0.4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row>
    <row r="96" spans="1:31" hidden="1" x14ac:dyDescent="0.4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row>
    <row r="97" spans="1:31" hidden="1" x14ac:dyDescent="0.4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row>
    <row r="98" spans="1:31" hidden="1" x14ac:dyDescent="0.4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row>
    <row r="99" spans="1:31" hidden="1" x14ac:dyDescent="0.4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row>
    <row r="100" spans="1:31" hidden="1" x14ac:dyDescent="0.4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row>
    <row r="101" spans="1:31" hidden="1" x14ac:dyDescent="0.4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row>
    <row r="102" spans="1:31" hidden="1" x14ac:dyDescent="0.4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1:31" hidden="1" x14ac:dyDescent="0.4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row>
    <row r="104" spans="1:31" hidden="1" x14ac:dyDescent="0.4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row>
    <row r="105" spans="1:31" hidden="1" x14ac:dyDescent="0.4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row>
    <row r="106" spans="1:31" hidden="1" x14ac:dyDescent="0.4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row>
    <row r="107" spans="1:31" hidden="1" x14ac:dyDescent="0.4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row>
    <row r="108" spans="1:31" hidden="1" x14ac:dyDescent="0.4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row>
    <row r="109" spans="1:31" hidden="1" x14ac:dyDescent="0.4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row>
    <row r="110" spans="1:31" hidden="1" x14ac:dyDescent="0.4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row>
    <row r="111" spans="1:31" hidden="1" x14ac:dyDescent="0.4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row>
    <row r="112" spans="1:31" hidden="1" x14ac:dyDescent="0.4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row>
    <row r="113" spans="1:31" hidden="1" x14ac:dyDescent="0.4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row>
    <row r="114" spans="1:31" hidden="1" x14ac:dyDescent="0.4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row>
    <row r="115" spans="1:31" hidden="1" x14ac:dyDescent="0.4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row>
    <row r="116" spans="1:31" hidden="1" x14ac:dyDescent="0.4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row>
    <row r="117" spans="1:31" hidden="1" x14ac:dyDescent="0.4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row>
    <row r="118" spans="1:31" hidden="1" x14ac:dyDescent="0.4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row>
    <row r="119" spans="1:31" hidden="1" x14ac:dyDescent="0.4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row>
    <row r="120" spans="1:31" hidden="1" x14ac:dyDescent="0.4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row>
    <row r="121" spans="1:31" hidden="1" x14ac:dyDescent="0.4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row>
    <row r="122" spans="1:31" hidden="1" x14ac:dyDescent="0.4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row>
    <row r="123" spans="1:31" hidden="1" x14ac:dyDescent="0.4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row>
    <row r="124" spans="1:31" hidden="1" x14ac:dyDescent="0.4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row>
    <row r="125" spans="1:31" hidden="1" x14ac:dyDescent="0.4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row>
    <row r="126" spans="1:31" hidden="1" x14ac:dyDescent="0.4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row>
    <row r="127" spans="1:31" hidden="1" x14ac:dyDescent="0.4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row>
    <row r="128" spans="1:31" hidden="1" x14ac:dyDescent="0.4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row>
    <row r="129" spans="1:31" hidden="1" x14ac:dyDescent="0.4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row>
    <row r="130" spans="1:31" hidden="1" x14ac:dyDescent="0.4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row>
    <row r="131" spans="1:31" hidden="1" x14ac:dyDescent="0.4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row>
    <row r="132" spans="1:31" hidden="1" x14ac:dyDescent="0.4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row>
    <row r="133" spans="1:31" hidden="1" x14ac:dyDescent="0.4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row>
    <row r="134" spans="1:31" hidden="1" x14ac:dyDescent="0.4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row>
    <row r="135" spans="1:31" hidden="1" x14ac:dyDescent="0.4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row>
    <row r="136" spans="1:31" hidden="1" x14ac:dyDescent="0.4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row>
    <row r="137" spans="1:31" hidden="1" x14ac:dyDescent="0.4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row>
    <row r="138" spans="1:31" hidden="1" x14ac:dyDescent="0.45">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row>
    <row r="139" spans="1:31" hidden="1" x14ac:dyDescent="0.45">
      <c r="F139" s="10"/>
      <c r="M139" s="10"/>
      <c r="N139" s="10"/>
      <c r="O139" s="10"/>
      <c r="P139" s="10"/>
      <c r="Q139" s="10"/>
      <c r="R139" s="10"/>
      <c r="S139" s="10"/>
      <c r="T139" s="10"/>
      <c r="U139" s="10"/>
      <c r="V139" s="10"/>
      <c r="W139" s="10"/>
      <c r="X139" s="10"/>
      <c r="Y139" s="10"/>
      <c r="Z139" s="10"/>
      <c r="AA139" s="10"/>
      <c r="AB139" s="10"/>
      <c r="AC139" s="10"/>
      <c r="AD139" s="10"/>
      <c r="AE139" s="10"/>
    </row>
    <row r="140" spans="1:31" hidden="1" x14ac:dyDescent="0.45">
      <c r="F140" s="10"/>
      <c r="M140" s="10"/>
      <c r="N140" s="10"/>
      <c r="O140" s="10"/>
      <c r="P140" s="10"/>
      <c r="Q140" s="10"/>
      <c r="R140" s="10"/>
      <c r="S140" s="10"/>
      <c r="T140" s="10"/>
      <c r="U140" s="10"/>
      <c r="V140" s="10"/>
      <c r="W140" s="10"/>
      <c r="X140" s="10"/>
      <c r="Y140" s="10"/>
      <c r="Z140" s="10"/>
      <c r="AA140" s="10"/>
      <c r="AB140" s="10"/>
      <c r="AC140" s="10"/>
      <c r="AD140" s="10"/>
      <c r="AE140" s="10"/>
    </row>
  </sheetData>
  <sheetProtection sheet="1" objects="1" scenarios="1"/>
  <mergeCells count="37">
    <mergeCell ref="B10:E10"/>
    <mergeCell ref="G9:J9"/>
    <mergeCell ref="B11:E11"/>
    <mergeCell ref="G10:J10"/>
    <mergeCell ref="A1:L1"/>
    <mergeCell ref="A2:L6"/>
    <mergeCell ref="A8:E8"/>
    <mergeCell ref="G8:L8"/>
    <mergeCell ref="B9:E9"/>
    <mergeCell ref="K9:L9"/>
    <mergeCell ref="G24:J24"/>
    <mergeCell ref="K16:L16"/>
    <mergeCell ref="K17:L17"/>
    <mergeCell ref="I16:J16"/>
    <mergeCell ref="G23:J23"/>
    <mergeCell ref="K23:L23"/>
    <mergeCell ref="K24:L24"/>
    <mergeCell ref="A19:E21"/>
    <mergeCell ref="K18:L18"/>
    <mergeCell ref="A13:E13"/>
    <mergeCell ref="A14:D14"/>
    <mergeCell ref="A16:D16"/>
    <mergeCell ref="A17:D17"/>
    <mergeCell ref="A18:D18"/>
    <mergeCell ref="I17:J17"/>
    <mergeCell ref="G18:J18"/>
    <mergeCell ref="A15:D15"/>
    <mergeCell ref="K14:L14"/>
    <mergeCell ref="K15:L15"/>
    <mergeCell ref="I14:J14"/>
    <mergeCell ref="K10:L10"/>
    <mergeCell ref="K13:L13"/>
    <mergeCell ref="K22:L22"/>
    <mergeCell ref="G22:J22"/>
    <mergeCell ref="I15:J15"/>
    <mergeCell ref="I13:J13"/>
    <mergeCell ref="G12:L12"/>
  </mergeCells>
  <dataValidations disablePrompts="1" count="1">
    <dataValidation type="list" allowBlank="1" showInputMessage="1" showErrorMessage="1" sqref="H14:H17" xr:uid="{9870EA6D-3FD5-4FE8-89C6-163986C1EEF0}">
      <formula1>"0,1,2,3,4,5,6"</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1E103D5-DCBA-402B-86DE-3DB2DD243BBC}">
          <x14:formula1>
            <xm:f>Tabelle2!$A$6:$A$7</xm:f>
          </x14:formula1>
          <xm:sqref>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A7"/>
  <sheetViews>
    <sheetView workbookViewId="0">
      <selection activeCell="A3" sqref="A3:F4"/>
    </sheetView>
  </sheetViews>
  <sheetFormatPr baseColWidth="10" defaultColWidth="9.1328125" defaultRowHeight="14.25" x14ac:dyDescent="0.45"/>
  <sheetData>
    <row r="6" spans="1:1" x14ac:dyDescent="0.45">
      <c r="A6" t="s">
        <v>19</v>
      </c>
    </row>
    <row r="7" spans="1:1" x14ac:dyDescent="0.45">
      <c r="A7" t="s">
        <v>20</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328125"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Anfahtskostenrechner</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2026-09-30T09:20:14Z</dcterms:modified>
</cp:coreProperties>
</file>